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an\Desktop\Voile\travail saison 2024 - 2025\O'pen Skiff ligue Pays de la Loire\"/>
    </mc:Choice>
  </mc:AlternateContent>
  <xr:revisionPtr revIDLastSave="0" documentId="13_ncr:1_{E048176C-0215-4D44-B53D-803EA3D487F3}" xr6:coauthVersionLast="47" xr6:coauthVersionMax="47" xr10:uidLastSave="{00000000-0000-0000-0000-000000000000}"/>
  <bookViews>
    <workbookView xWindow="-110" yWindow="-110" windowWidth="19420" windowHeight="10300" xr2:uid="{E1900486-BF04-46AA-9A79-A6250CC64206}"/>
  </bookViews>
  <sheets>
    <sheet name="Feuil1" sheetId="1" r:id="rId1"/>
  </sheets>
  <definedNames>
    <definedName name="Classement_MIN" localSheetId="0">Feuil1!$A$1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J7" i="1"/>
  <c r="K7" i="1" s="1"/>
  <c r="J8" i="1"/>
  <c r="K8" i="1" s="1"/>
  <c r="J11" i="1"/>
  <c r="J9" i="1"/>
  <c r="K9" i="1" s="1"/>
  <c r="J14" i="1"/>
  <c r="K14" i="1" s="1"/>
  <c r="J12" i="1"/>
  <c r="K12" i="1" s="1"/>
  <c r="J13" i="1"/>
  <c r="K13" i="1" s="1"/>
  <c r="J15" i="1"/>
  <c r="K15" i="1" s="1"/>
  <c r="J16" i="1"/>
  <c r="K16" i="1" s="1"/>
  <c r="J17" i="1"/>
  <c r="K17" i="1" s="1"/>
  <c r="J19" i="1"/>
  <c r="K19" i="1" s="1"/>
  <c r="J21" i="1"/>
  <c r="K21" i="1" s="1"/>
  <c r="J18" i="1"/>
  <c r="K18" i="1" s="1"/>
  <c r="J22" i="1"/>
  <c r="K22" i="1" s="1"/>
  <c r="J23" i="1"/>
  <c r="K23" i="1" s="1"/>
  <c r="J20" i="1"/>
  <c r="K20" i="1" s="1"/>
  <c r="J24" i="1"/>
  <c r="K24" i="1" s="1"/>
  <c r="J10" i="1"/>
  <c r="K10" i="1" s="1"/>
  <c r="K11" i="1"/>
  <c r="A7" i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0" i="1"/>
  <c r="A21" i="1"/>
  <c r="A22" i="1"/>
  <c r="A23" i="1"/>
  <c r="A24" i="1"/>
  <c r="J25" i="1"/>
  <c r="K25" i="1" s="1"/>
</calcChain>
</file>

<file path=xl/sharedStrings.xml><?xml version="1.0" encoding="utf-8"?>
<sst xmlns="http://schemas.openxmlformats.org/spreadsheetml/2006/main" count="88" uniqueCount="57">
  <si>
    <t>CLASSEMENT du CHAMPIONNAT de LIGUE - 2024/2025</t>
  </si>
  <si>
    <t>Série OPENSKIFF - Minimes &amp; Cadets</t>
  </si>
  <si>
    <t>CV la Flèche</t>
  </si>
  <si>
    <t>SCORE
Ligues</t>
  </si>
  <si>
    <t> 1493915M </t>
  </si>
  <si>
    <t> 1497995M </t>
  </si>
  <si>
    <t> 1493353B </t>
  </si>
  <si>
    <t> 1482587M </t>
  </si>
  <si>
    <t> 1498323D </t>
  </si>
  <si>
    <t> MOTSCH SOULARD JULES </t>
  </si>
  <si>
    <t> S N O NANTES </t>
  </si>
  <si>
    <t> M </t>
  </si>
  <si>
    <t> 1491284W </t>
  </si>
  <si>
    <t> COTIN ZOE </t>
  </si>
  <si>
    <t> N D C V ANGERS </t>
  </si>
  <si>
    <t> F </t>
  </si>
  <si>
    <t> 1492255H </t>
  </si>
  <si>
    <t> MASSON QUENTIN </t>
  </si>
  <si>
    <t> SNOS VOILE </t>
  </si>
  <si>
    <t> BOUTTEVILLE ANATOLE </t>
  </si>
  <si>
    <t> 1442038Y </t>
  </si>
  <si>
    <t> SEGUIN CONSTANCE </t>
  </si>
  <si>
    <t> 1538893P </t>
  </si>
  <si>
    <t> BOURGUET LIAM </t>
  </si>
  <si>
    <t> FOUQUET PIERRE </t>
  </si>
  <si>
    <t> 1425726G </t>
  </si>
  <si>
    <t> NEEL PHILEAS </t>
  </si>
  <si>
    <t> 1477461X </t>
  </si>
  <si>
    <t> PILLENIERE AMAURY </t>
  </si>
  <si>
    <t> CNHR </t>
  </si>
  <si>
    <t> 1459050U </t>
  </si>
  <si>
    <t> TREPAT BRIEUC </t>
  </si>
  <si>
    <t> C N B P P </t>
  </si>
  <si>
    <t> ROMIEUX YVANNA </t>
  </si>
  <si>
    <t> VANÇON PHILOMÈNE </t>
  </si>
  <si>
    <t> 1518794C </t>
  </si>
  <si>
    <t> ARJEAU ALEXANDRE </t>
  </si>
  <si>
    <t> CN MAZEROLLES </t>
  </si>
  <si>
    <t> 1480655Z </t>
  </si>
  <si>
    <t> LANSON LUBAC NATHANAEL </t>
  </si>
  <si>
    <t> 1512452W </t>
  </si>
  <si>
    <t> CHEVALIER PAUL </t>
  </si>
  <si>
    <t>ANCRE</t>
  </si>
  <si>
    <t>1493383H </t>
  </si>
  <si>
    <t>ROBIN HECQUARD LUCAS</t>
  </si>
  <si>
    <t>1535350Y </t>
  </si>
  <si>
    <t>FALLER SOLENN</t>
  </si>
  <si>
    <t>1512851M </t>
  </si>
  <si>
    <t>Sensibilisation
arbitrage</t>
  </si>
  <si>
    <t>X</t>
  </si>
  <si>
    <t>GOUESNARD LEON</t>
  </si>
  <si>
    <t>CN Pornic</t>
  </si>
  <si>
    <t>BONHOUR MARTIN</t>
  </si>
  <si>
    <t>CNHR</t>
  </si>
  <si>
    <t>CNBPP</t>
  </si>
  <si>
    <t>M</t>
  </si>
  <si>
    <t>1557020W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</si>
</sst>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1.5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8B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/>
    <xf numFmtId="0" fontId="4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</xdr:row>
      <xdr:rowOff>69850</xdr:rowOff>
    </xdr:from>
    <xdr:to>
      <xdr:col>2</xdr:col>
      <xdr:colOff>463550</xdr:colOff>
      <xdr:row>4</xdr:row>
      <xdr:rowOff>76200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212859A-6A0D-F977-2780-FF0E0FA2C49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11150"/>
          <a:ext cx="1809750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fvoile.fr/ffv/sportif/cif/cif_detail.aspx?NoLicence=1425726G&amp;AnneeSportive=" TargetMode="External"/><Relationship Id="rId13" Type="http://schemas.openxmlformats.org/officeDocument/2006/relationships/hyperlink" Target="https://www.ffvoile.fr/ffv/sportif/cif/cif_detail.aspx?NoLicence=1518794C&amp;AnneeSportive=" TargetMode="External"/><Relationship Id="rId18" Type="http://schemas.openxmlformats.org/officeDocument/2006/relationships/hyperlink" Target="https://www.ffvoile.fr/ffv/sportif/cif/cif_detail.aspx?NoLicence=1512851M&amp;AnneeSportive=" TargetMode="External"/><Relationship Id="rId3" Type="http://schemas.openxmlformats.org/officeDocument/2006/relationships/hyperlink" Target="https://www.ffvoile.fr/ffv/sportif/cif/cif_detail.aspx?NoLicence=1492255H&amp;AnneeSportive=" TargetMode="External"/><Relationship Id="rId7" Type="http://schemas.openxmlformats.org/officeDocument/2006/relationships/hyperlink" Target="https://www.ffvoile.fr/ffv/sportif/cif/cif_detail.aspx?NoLicence=1497995M&amp;AnneeSportive=" TargetMode="External"/><Relationship Id="rId12" Type="http://schemas.openxmlformats.org/officeDocument/2006/relationships/hyperlink" Target="https://www.ffvoile.fr/ffv/sportif/cif/cif_detail.aspx?NoLicence=1482587M&amp;AnneeSportive=" TargetMode="External"/><Relationship Id="rId17" Type="http://schemas.openxmlformats.org/officeDocument/2006/relationships/hyperlink" Target="https://www.ffvoile.fr/ffv/sportif/cif/cif_detail.aspx?NoLicence=1535350Y&amp;AnneeSportive=" TargetMode="External"/><Relationship Id="rId2" Type="http://schemas.openxmlformats.org/officeDocument/2006/relationships/hyperlink" Target="https://www.ffvoile.fr/ffv/sportif/cif/cif_detail.aspx?NoLicence=1491284W&amp;AnneeSportive=" TargetMode="External"/><Relationship Id="rId16" Type="http://schemas.openxmlformats.org/officeDocument/2006/relationships/hyperlink" Target="https://www.ffvoile.fr/ffv/sportif/cif/cif_detail.aspx?NoLicence=1493383H&amp;AnneeSportive=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ffvoile.fr/ffv/sportif/cif/cif_detail.aspx?NoLicence=1498323D&amp;AnneeSportive=" TargetMode="External"/><Relationship Id="rId6" Type="http://schemas.openxmlformats.org/officeDocument/2006/relationships/hyperlink" Target="https://www.ffvoile.fr/ffv/sportif/cif/cif_detail.aspx?NoLicence=1538893P&amp;AnneeSportive=" TargetMode="External"/><Relationship Id="rId11" Type="http://schemas.openxmlformats.org/officeDocument/2006/relationships/hyperlink" Target="https://www.ffvoile.fr/ffv/sportif/cif/cif_detail.aspx?NoLicence=1493353B&amp;AnneeSportive=" TargetMode="External"/><Relationship Id="rId5" Type="http://schemas.openxmlformats.org/officeDocument/2006/relationships/hyperlink" Target="https://www.ffvoile.fr/ffv/sportif/cif/cif_detail.aspx?NoLicence=1442038Y&amp;AnneeSportive=" TargetMode="External"/><Relationship Id="rId15" Type="http://schemas.openxmlformats.org/officeDocument/2006/relationships/hyperlink" Target="https://www.ffvoile.fr/ffv/sportif/cif/cif_detail.aspx?NoLicence=1512452W&amp;AnneeSportive=" TargetMode="External"/><Relationship Id="rId10" Type="http://schemas.openxmlformats.org/officeDocument/2006/relationships/hyperlink" Target="https://www.ffvoile.fr/ffv/sportif/cif/cif_detail.aspx?NoLicence=1459050U&amp;AnneeSportive=" TargetMode="External"/><Relationship Id="rId19" Type="http://schemas.openxmlformats.org/officeDocument/2006/relationships/hyperlink" Target="https://www.ffvoile.fr/ffv/sportif/cif/cif_detail.aspx?NoLicence=1557020W&amp;AnneeSportive=" TargetMode="External"/><Relationship Id="rId4" Type="http://schemas.openxmlformats.org/officeDocument/2006/relationships/hyperlink" Target="https://www.ffvoile.fr/ffv/sportif/cif/cif_detail.aspx?NoLicence=1493915M&amp;AnneeSportive=" TargetMode="External"/><Relationship Id="rId9" Type="http://schemas.openxmlformats.org/officeDocument/2006/relationships/hyperlink" Target="https://www.ffvoile.fr/ffv/sportif/cif/cif_detail.aspx?NoLicence=1477461X&amp;AnneeSportive=" TargetMode="External"/><Relationship Id="rId14" Type="http://schemas.openxmlformats.org/officeDocument/2006/relationships/hyperlink" Target="https://www.ffvoile.fr/ffv/sportif/cif/cif_detail.aspx?NoLicence=1480655Z&amp;AnneeSportiv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5805-D20A-41C4-888B-C101A5F7B000}">
  <dimension ref="A1:L25"/>
  <sheetViews>
    <sheetView tabSelected="1" zoomScale="67" zoomScaleNormal="115" workbookViewId="0">
      <selection activeCell="P17" sqref="P17"/>
    </sheetView>
  </sheetViews>
  <sheetFormatPr baseColWidth="10" defaultRowHeight="14.5" x14ac:dyDescent="0.35"/>
  <cols>
    <col min="3" max="3" width="25" bestFit="1" customWidth="1"/>
    <col min="4" max="4" width="16.54296875" bestFit="1" customWidth="1"/>
    <col min="12" max="12" width="13.1796875" bestFit="1" customWidth="1"/>
  </cols>
  <sheetData>
    <row r="1" spans="1:12" ht="18.5" x14ac:dyDescent="0.4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5" x14ac:dyDescent="0.35">
      <c r="D2" s="15" t="s">
        <v>1</v>
      </c>
      <c r="E2" s="15"/>
      <c r="F2" s="15"/>
      <c r="G2" s="15"/>
      <c r="H2" s="15"/>
      <c r="I2" s="15"/>
      <c r="J2" s="15"/>
    </row>
    <row r="4" spans="1:12" ht="29" x14ac:dyDescent="0.35">
      <c r="G4" s="4">
        <v>45613</v>
      </c>
      <c r="H4" s="4">
        <v>45725</v>
      </c>
      <c r="I4" s="4">
        <v>45753</v>
      </c>
      <c r="K4" s="5" t="s">
        <v>3</v>
      </c>
      <c r="L4" s="9" t="s">
        <v>48</v>
      </c>
    </row>
    <row r="5" spans="1:12" x14ac:dyDescent="0.35">
      <c r="G5" s="6" t="s">
        <v>2</v>
      </c>
      <c r="H5" s="6" t="s">
        <v>42</v>
      </c>
      <c r="I5" s="6" t="s">
        <v>51</v>
      </c>
      <c r="L5" s="9"/>
    </row>
    <row r="6" spans="1:12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x14ac:dyDescent="0.35">
      <c r="A7" s="1">
        <f>1</f>
        <v>1</v>
      </c>
      <c r="B7" s="2" t="s">
        <v>12</v>
      </c>
      <c r="C7" s="3" t="s">
        <v>13</v>
      </c>
      <c r="D7" s="3" t="s">
        <v>14</v>
      </c>
      <c r="E7" s="3">
        <v>2011</v>
      </c>
      <c r="F7" s="3" t="s">
        <v>15</v>
      </c>
      <c r="G7" s="11">
        <v>2</v>
      </c>
      <c r="H7" s="11">
        <v>3</v>
      </c>
      <c r="I7" s="11">
        <v>2</v>
      </c>
      <c r="J7" s="11">
        <f t="shared" ref="J7:J25" si="0">SUM(G7:I7)</f>
        <v>7</v>
      </c>
      <c r="K7" s="12">
        <f t="shared" ref="K7:K25" si="1">J7</f>
        <v>7</v>
      </c>
      <c r="L7" s="1" t="s">
        <v>49</v>
      </c>
    </row>
    <row r="8" spans="1:12" x14ac:dyDescent="0.35">
      <c r="A8" s="1">
        <f t="shared" ref="A8:A24" si="2">A7+1</f>
        <v>2</v>
      </c>
      <c r="B8" s="2" t="s">
        <v>20</v>
      </c>
      <c r="C8" s="3" t="s">
        <v>21</v>
      </c>
      <c r="D8" s="3" t="s">
        <v>10</v>
      </c>
      <c r="E8" s="3">
        <v>2011</v>
      </c>
      <c r="F8" s="3" t="s">
        <v>15</v>
      </c>
      <c r="G8" s="11">
        <v>5</v>
      </c>
      <c r="H8" s="11">
        <v>1</v>
      </c>
      <c r="I8" s="11">
        <v>7</v>
      </c>
      <c r="J8" s="11">
        <f t="shared" si="0"/>
        <v>13</v>
      </c>
      <c r="K8" s="12">
        <f t="shared" si="1"/>
        <v>13</v>
      </c>
      <c r="L8" s="1" t="s">
        <v>49</v>
      </c>
    </row>
    <row r="9" spans="1:12" x14ac:dyDescent="0.35">
      <c r="A9" s="1">
        <f t="shared" si="2"/>
        <v>3</v>
      </c>
      <c r="B9" s="2" t="s">
        <v>4</v>
      </c>
      <c r="C9" s="3" t="s">
        <v>19</v>
      </c>
      <c r="D9" s="3" t="s">
        <v>10</v>
      </c>
      <c r="E9" s="3">
        <v>2012</v>
      </c>
      <c r="F9" s="3" t="s">
        <v>11</v>
      </c>
      <c r="G9" s="11">
        <v>4</v>
      </c>
      <c r="H9" s="11">
        <v>5</v>
      </c>
      <c r="I9" s="11">
        <v>4</v>
      </c>
      <c r="J9" s="11">
        <f t="shared" si="0"/>
        <v>13</v>
      </c>
      <c r="K9" s="12">
        <f t="shared" si="1"/>
        <v>13</v>
      </c>
      <c r="L9" s="1" t="s">
        <v>49</v>
      </c>
    </row>
    <row r="10" spans="1:12" x14ac:dyDescent="0.35">
      <c r="A10" s="1">
        <f t="shared" si="2"/>
        <v>4</v>
      </c>
      <c r="B10" s="2" t="s">
        <v>8</v>
      </c>
      <c r="C10" s="3" t="s">
        <v>9</v>
      </c>
      <c r="D10" s="3" t="s">
        <v>10</v>
      </c>
      <c r="E10" s="3">
        <v>2012</v>
      </c>
      <c r="F10" s="3" t="s">
        <v>11</v>
      </c>
      <c r="G10" s="11">
        <v>1</v>
      </c>
      <c r="H10" s="11">
        <v>4</v>
      </c>
      <c r="I10" s="11">
        <v>9</v>
      </c>
      <c r="J10" s="11">
        <f t="shared" si="0"/>
        <v>14</v>
      </c>
      <c r="K10" s="12">
        <f t="shared" si="1"/>
        <v>14</v>
      </c>
      <c r="L10" s="1" t="s">
        <v>49</v>
      </c>
    </row>
    <row r="11" spans="1:12" x14ac:dyDescent="0.35">
      <c r="A11" s="1">
        <f t="shared" si="2"/>
        <v>5</v>
      </c>
      <c r="B11" s="2" t="s">
        <v>22</v>
      </c>
      <c r="C11" s="3" t="s">
        <v>23</v>
      </c>
      <c r="D11" s="3" t="s">
        <v>54</v>
      </c>
      <c r="E11" s="3">
        <v>2012</v>
      </c>
      <c r="F11" s="3" t="s">
        <v>11</v>
      </c>
      <c r="G11" s="11">
        <v>6</v>
      </c>
      <c r="H11" s="11">
        <v>2</v>
      </c>
      <c r="I11" s="11">
        <v>6</v>
      </c>
      <c r="J11" s="11">
        <f t="shared" si="0"/>
        <v>14</v>
      </c>
      <c r="K11" s="12">
        <f t="shared" si="1"/>
        <v>14</v>
      </c>
      <c r="L11" s="1"/>
    </row>
    <row r="12" spans="1:12" x14ac:dyDescent="0.35">
      <c r="A12" s="1">
        <f t="shared" si="2"/>
        <v>6</v>
      </c>
      <c r="B12" s="2" t="s">
        <v>16</v>
      </c>
      <c r="C12" s="3" t="s">
        <v>17</v>
      </c>
      <c r="D12" s="3" t="s">
        <v>18</v>
      </c>
      <c r="E12" s="3">
        <v>2013</v>
      </c>
      <c r="F12" s="3" t="s">
        <v>11</v>
      </c>
      <c r="G12" s="11">
        <v>3</v>
      </c>
      <c r="H12" s="11">
        <v>13</v>
      </c>
      <c r="I12" s="11">
        <v>1</v>
      </c>
      <c r="J12" s="11">
        <f t="shared" si="0"/>
        <v>17</v>
      </c>
      <c r="K12" s="12">
        <f t="shared" si="1"/>
        <v>17</v>
      </c>
      <c r="L12" s="1"/>
    </row>
    <row r="13" spans="1:12" x14ac:dyDescent="0.35">
      <c r="A13" s="1">
        <f t="shared" si="2"/>
        <v>7</v>
      </c>
      <c r="B13" s="2" t="s">
        <v>25</v>
      </c>
      <c r="C13" s="3" t="s">
        <v>26</v>
      </c>
      <c r="D13" s="3" t="s">
        <v>18</v>
      </c>
      <c r="E13" s="3">
        <v>2011</v>
      </c>
      <c r="F13" s="3" t="s">
        <v>11</v>
      </c>
      <c r="G13" s="11">
        <v>8</v>
      </c>
      <c r="H13" s="11">
        <v>9</v>
      </c>
      <c r="I13" s="11">
        <v>3</v>
      </c>
      <c r="J13" s="11">
        <f t="shared" si="0"/>
        <v>20</v>
      </c>
      <c r="K13" s="12">
        <f t="shared" si="1"/>
        <v>20</v>
      </c>
      <c r="L13" s="1"/>
    </row>
    <row r="14" spans="1:12" x14ac:dyDescent="0.35">
      <c r="A14" s="1">
        <f t="shared" si="2"/>
        <v>8</v>
      </c>
      <c r="B14" s="2" t="s">
        <v>5</v>
      </c>
      <c r="C14" s="3" t="s">
        <v>24</v>
      </c>
      <c r="D14" s="3" t="s">
        <v>18</v>
      </c>
      <c r="E14" s="3">
        <v>2013</v>
      </c>
      <c r="F14" s="3" t="s">
        <v>11</v>
      </c>
      <c r="G14" s="11">
        <v>7</v>
      </c>
      <c r="H14" s="11">
        <v>7</v>
      </c>
      <c r="I14" s="11">
        <v>10</v>
      </c>
      <c r="J14" s="11">
        <f t="shared" si="0"/>
        <v>24</v>
      </c>
      <c r="K14" s="12">
        <f t="shared" si="1"/>
        <v>24</v>
      </c>
      <c r="L14" s="1"/>
    </row>
    <row r="15" spans="1:12" x14ac:dyDescent="0.35">
      <c r="A15" s="1">
        <f t="shared" si="2"/>
        <v>9</v>
      </c>
      <c r="B15" s="2" t="s">
        <v>6</v>
      </c>
      <c r="C15" s="3" t="s">
        <v>33</v>
      </c>
      <c r="D15" s="3" t="s">
        <v>32</v>
      </c>
      <c r="E15" s="3">
        <v>2011</v>
      </c>
      <c r="F15" s="3" t="s">
        <v>15</v>
      </c>
      <c r="G15" s="11">
        <v>11</v>
      </c>
      <c r="H15" s="11">
        <v>8</v>
      </c>
      <c r="I15" s="11">
        <v>5</v>
      </c>
      <c r="J15" s="11">
        <f t="shared" si="0"/>
        <v>24</v>
      </c>
      <c r="K15" s="12">
        <f t="shared" si="1"/>
        <v>24</v>
      </c>
      <c r="L15" s="1"/>
    </row>
    <row r="16" spans="1:12" x14ac:dyDescent="0.35">
      <c r="A16" s="1">
        <f t="shared" si="2"/>
        <v>10</v>
      </c>
      <c r="B16" s="2" t="s">
        <v>30</v>
      </c>
      <c r="C16" s="3" t="s">
        <v>31</v>
      </c>
      <c r="D16" s="3" t="s">
        <v>32</v>
      </c>
      <c r="E16" s="3">
        <v>2012</v>
      </c>
      <c r="F16" s="3" t="s">
        <v>11</v>
      </c>
      <c r="G16" s="11">
        <v>10</v>
      </c>
      <c r="H16" s="11">
        <v>11</v>
      </c>
      <c r="I16" s="11">
        <v>11</v>
      </c>
      <c r="J16" s="11">
        <f t="shared" si="0"/>
        <v>32</v>
      </c>
      <c r="K16" s="12">
        <f t="shared" si="1"/>
        <v>32</v>
      </c>
      <c r="L16" s="1"/>
    </row>
    <row r="17" spans="1:12" x14ac:dyDescent="0.35">
      <c r="A17" s="1">
        <f t="shared" si="2"/>
        <v>11</v>
      </c>
      <c r="B17" s="2" t="s">
        <v>27</v>
      </c>
      <c r="C17" s="3" t="s">
        <v>28</v>
      </c>
      <c r="D17" s="3" t="s">
        <v>29</v>
      </c>
      <c r="E17" s="3">
        <v>2011</v>
      </c>
      <c r="F17" s="3" t="s">
        <v>11</v>
      </c>
      <c r="G17" s="11">
        <v>9</v>
      </c>
      <c r="H17" s="11">
        <v>15</v>
      </c>
      <c r="I17" s="11">
        <v>12</v>
      </c>
      <c r="J17" s="11">
        <f t="shared" si="0"/>
        <v>36</v>
      </c>
      <c r="K17" s="12">
        <f t="shared" si="1"/>
        <v>36</v>
      </c>
      <c r="L17" s="1"/>
    </row>
    <row r="18" spans="1:12" x14ac:dyDescent="0.35">
      <c r="A18" s="1">
        <f t="shared" si="2"/>
        <v>12</v>
      </c>
      <c r="B18" s="2" t="s">
        <v>40</v>
      </c>
      <c r="C18" s="3" t="s">
        <v>41</v>
      </c>
      <c r="D18" s="3" t="s">
        <v>10</v>
      </c>
      <c r="E18" s="3">
        <v>2011</v>
      </c>
      <c r="F18" s="3" t="s">
        <v>11</v>
      </c>
      <c r="G18" s="11">
        <v>15</v>
      </c>
      <c r="H18" s="11">
        <v>14</v>
      </c>
      <c r="I18" s="11">
        <v>8</v>
      </c>
      <c r="J18" s="11">
        <f t="shared" si="0"/>
        <v>37</v>
      </c>
      <c r="K18" s="12">
        <f t="shared" si="1"/>
        <v>37</v>
      </c>
      <c r="L18" s="1" t="s">
        <v>49</v>
      </c>
    </row>
    <row r="19" spans="1:12" x14ac:dyDescent="0.35">
      <c r="A19" s="1">
        <f t="shared" si="2"/>
        <v>13</v>
      </c>
      <c r="B19" s="8" t="s">
        <v>47</v>
      </c>
      <c r="C19" s="3" t="s">
        <v>50</v>
      </c>
      <c r="D19" s="3" t="s">
        <v>10</v>
      </c>
      <c r="E19" s="3">
        <v>2011</v>
      </c>
      <c r="F19" s="3" t="s">
        <v>11</v>
      </c>
      <c r="G19" s="10">
        <v>20</v>
      </c>
      <c r="H19" s="11">
        <v>6</v>
      </c>
      <c r="I19" s="10">
        <v>20</v>
      </c>
      <c r="J19" s="11">
        <f t="shared" si="0"/>
        <v>46</v>
      </c>
      <c r="K19" s="12">
        <f t="shared" si="1"/>
        <v>46</v>
      </c>
      <c r="L19" s="1"/>
    </row>
    <row r="20" spans="1:12" x14ac:dyDescent="0.35">
      <c r="A20" s="1">
        <f t="shared" si="2"/>
        <v>14</v>
      </c>
      <c r="B20" s="2" t="s">
        <v>43</v>
      </c>
      <c r="C20" s="3" t="s">
        <v>44</v>
      </c>
      <c r="D20" s="3" t="s">
        <v>32</v>
      </c>
      <c r="E20" s="3">
        <v>2013</v>
      </c>
      <c r="F20" s="3" t="s">
        <v>11</v>
      </c>
      <c r="G20" s="10">
        <v>20</v>
      </c>
      <c r="H20" s="11">
        <v>12</v>
      </c>
      <c r="I20" s="11">
        <v>14</v>
      </c>
      <c r="J20" s="11">
        <f t="shared" si="0"/>
        <v>46</v>
      </c>
      <c r="K20" s="12">
        <f t="shared" si="1"/>
        <v>46</v>
      </c>
      <c r="L20" s="1"/>
    </row>
    <row r="21" spans="1:12" x14ac:dyDescent="0.35">
      <c r="A21" s="1">
        <f t="shared" si="2"/>
        <v>15</v>
      </c>
      <c r="B21" s="2" t="s">
        <v>45</v>
      </c>
      <c r="C21" s="3" t="s">
        <v>46</v>
      </c>
      <c r="D21" s="3" t="s">
        <v>37</v>
      </c>
      <c r="E21" s="3">
        <v>2011</v>
      </c>
      <c r="F21" s="3" t="s">
        <v>15</v>
      </c>
      <c r="G21" s="10">
        <v>20</v>
      </c>
      <c r="H21" s="11">
        <v>10</v>
      </c>
      <c r="I21" s="10">
        <v>20</v>
      </c>
      <c r="J21" s="11">
        <f t="shared" si="0"/>
        <v>50</v>
      </c>
      <c r="K21" s="12">
        <f t="shared" si="1"/>
        <v>50</v>
      </c>
      <c r="L21" s="1"/>
    </row>
    <row r="22" spans="1:12" x14ac:dyDescent="0.35">
      <c r="A22" s="1">
        <f t="shared" si="2"/>
        <v>16</v>
      </c>
      <c r="B22" s="2" t="s">
        <v>35</v>
      </c>
      <c r="C22" s="3" t="s">
        <v>36</v>
      </c>
      <c r="D22" s="3" t="s">
        <v>37</v>
      </c>
      <c r="E22" s="3">
        <v>2012</v>
      </c>
      <c r="F22" s="3" t="s">
        <v>11</v>
      </c>
      <c r="G22" s="11">
        <v>13</v>
      </c>
      <c r="H22" s="11">
        <v>17</v>
      </c>
      <c r="I22" s="10">
        <v>20</v>
      </c>
      <c r="J22" s="11">
        <f t="shared" si="0"/>
        <v>50</v>
      </c>
      <c r="K22" s="12">
        <f t="shared" si="1"/>
        <v>50</v>
      </c>
      <c r="L22" s="1"/>
    </row>
    <row r="23" spans="1:12" x14ac:dyDescent="0.35">
      <c r="A23" s="1">
        <f t="shared" si="2"/>
        <v>17</v>
      </c>
      <c r="B23" s="2" t="s">
        <v>38</v>
      </c>
      <c r="C23" s="3" t="s">
        <v>39</v>
      </c>
      <c r="D23" s="3" t="s">
        <v>37</v>
      </c>
      <c r="E23" s="3">
        <v>2012</v>
      </c>
      <c r="F23" s="3" t="s">
        <v>11</v>
      </c>
      <c r="G23" s="11">
        <v>14</v>
      </c>
      <c r="H23" s="11">
        <v>16</v>
      </c>
      <c r="I23" s="10">
        <v>20</v>
      </c>
      <c r="J23" s="11">
        <f t="shared" si="0"/>
        <v>50</v>
      </c>
      <c r="K23" s="12">
        <f t="shared" si="1"/>
        <v>50</v>
      </c>
      <c r="L23" s="1"/>
    </row>
    <row r="24" spans="1:12" x14ac:dyDescent="0.35">
      <c r="A24" s="1">
        <f t="shared" si="2"/>
        <v>18</v>
      </c>
      <c r="B24" s="2" t="s">
        <v>7</v>
      </c>
      <c r="C24" s="3" t="s">
        <v>34</v>
      </c>
      <c r="D24" s="3" t="s">
        <v>53</v>
      </c>
      <c r="E24" s="3">
        <v>2015</v>
      </c>
      <c r="F24" s="3" t="s">
        <v>15</v>
      </c>
      <c r="G24" s="11">
        <v>12</v>
      </c>
      <c r="H24" s="10">
        <v>20</v>
      </c>
      <c r="I24" s="10">
        <v>20</v>
      </c>
      <c r="J24" s="11">
        <f t="shared" si="0"/>
        <v>52</v>
      </c>
      <c r="K24" s="12">
        <f t="shared" si="1"/>
        <v>52</v>
      </c>
      <c r="L24" s="1"/>
    </row>
    <row r="25" spans="1:12" x14ac:dyDescent="0.35">
      <c r="A25" s="1">
        <f>A24+1</f>
        <v>19</v>
      </c>
      <c r="B25" s="8" t="s">
        <v>56</v>
      </c>
      <c r="C25" s="3" t="s">
        <v>52</v>
      </c>
      <c r="D25" s="3" t="s">
        <v>54</v>
      </c>
      <c r="E25" s="3">
        <v>2012</v>
      </c>
      <c r="F25" s="3" t="s">
        <v>55</v>
      </c>
      <c r="G25" s="10">
        <v>20</v>
      </c>
      <c r="H25" s="10">
        <v>20</v>
      </c>
      <c r="I25" s="11">
        <v>13</v>
      </c>
      <c r="J25" s="11">
        <f t="shared" si="0"/>
        <v>53</v>
      </c>
      <c r="K25" s="12">
        <f t="shared" si="1"/>
        <v>53</v>
      </c>
      <c r="L25" s="13"/>
    </row>
  </sheetData>
  <sortState xmlns:xlrd2="http://schemas.microsoft.com/office/spreadsheetml/2017/richdata2" ref="B7:L25">
    <sortCondition ref="K7:K25"/>
  </sortState>
  <mergeCells count="2">
    <mergeCell ref="A1:J1"/>
    <mergeCell ref="D2:J2"/>
  </mergeCells>
  <hyperlinks>
    <hyperlink ref="B10" r:id="rId1" display="https://www.ffvoile.fr/ffv/sportif/cif/cif_detail.aspx?NoLicence=1498323D&amp;AnneeSportive=" xr:uid="{A540C576-851B-4977-8346-CDB1E487557F}"/>
    <hyperlink ref="B7" r:id="rId2" display="https://www.ffvoile.fr/ffv/sportif/cif/cif_detail.aspx?NoLicence=1491284W&amp;AnneeSportive=" xr:uid="{3C398D9A-EE72-4394-9142-D0A195CBE334}"/>
    <hyperlink ref="B12" r:id="rId3" display="https://www.ffvoile.fr/ffv/sportif/cif/cif_detail.aspx?NoLicence=1492255H&amp;AnneeSportive=" xr:uid="{16D3E2C7-E5B8-4F8D-B159-B940EFEE1A2E}"/>
    <hyperlink ref="B9" r:id="rId4" display="https://www.ffvoile.fr/ffv/sportif/cif/cif_detail.aspx?NoLicence=1493915M&amp;AnneeSportive=" xr:uid="{91BE1B62-1968-456F-B894-B0D86ACEA351}"/>
    <hyperlink ref="B8" r:id="rId5" display="https://www.ffvoile.fr/ffv/sportif/cif/cif_detail.aspx?NoLicence=1442038Y&amp;AnneeSportive=" xr:uid="{FE0C6AE3-A16D-45E1-A874-01F9E66DE415}"/>
    <hyperlink ref="B11" r:id="rId6" display="https://www.ffvoile.fr/ffv/sportif/cif/cif_detail.aspx?NoLicence=1538893P&amp;AnneeSportive=" xr:uid="{A5E23F2B-3C2B-4FFB-A539-C0069E4C5F7E}"/>
    <hyperlink ref="B14" r:id="rId7" display="https://www.ffvoile.fr/ffv/sportif/cif/cif_detail.aspx?NoLicence=1497995M&amp;AnneeSportive=" xr:uid="{012E614E-FE17-48A9-8CF1-A3ED71866516}"/>
    <hyperlink ref="B13" r:id="rId8" display="https://www.ffvoile.fr/ffv/sportif/cif/cif_detail.aspx?NoLicence=1425726G&amp;AnneeSportive=" xr:uid="{B3B824EA-0C66-48EB-AD49-DCBD4B377045}"/>
    <hyperlink ref="B17" r:id="rId9" display="https://www.ffvoile.fr/ffv/sportif/cif/cif_detail.aspx?NoLicence=1477461X&amp;AnneeSportive=" xr:uid="{46B12E45-E36E-4AE3-AC9A-1E501F78AF16}"/>
    <hyperlink ref="B16" r:id="rId10" display="https://www.ffvoile.fr/ffv/sportif/cif/cif_detail.aspx?NoLicence=1459050U&amp;AnneeSportive=" xr:uid="{F3423D34-4945-4178-93B4-DDF28436656D}"/>
    <hyperlink ref="B15" r:id="rId11" display="https://www.ffvoile.fr/ffv/sportif/cif/cif_detail.aspx?NoLicence=1493353B&amp;AnneeSportive=" xr:uid="{B7AF0508-DBD7-4772-89A1-62B879D4F685}"/>
    <hyperlink ref="B24" r:id="rId12" display="https://www.ffvoile.fr/ffv/sportif/cif/cif_detail.aspx?NoLicence=1482587M&amp;AnneeSportive=" xr:uid="{B29FBF34-E471-454A-8E56-EA919105C9A3}"/>
    <hyperlink ref="B22" r:id="rId13" display="https://www.ffvoile.fr/ffv/sportif/cif/cif_detail.aspx?NoLicence=1518794C&amp;AnneeSportive=" xr:uid="{9A648572-B3E9-4F9D-8B5C-05C4DECCF062}"/>
    <hyperlink ref="B23" r:id="rId14" display="https://www.ffvoile.fr/ffv/sportif/cif/cif_detail.aspx?NoLicence=1480655Z&amp;AnneeSportive=" xr:uid="{C1D83146-00C3-472C-94B8-E2E21402562F}"/>
    <hyperlink ref="B18" r:id="rId15" display="https://www.ffvoile.fr/ffv/sportif/cif/cif_detail.aspx?NoLicence=1512452W&amp;AnneeSportive=" xr:uid="{36CC058C-3266-4050-A5C5-23E12C6D5009}"/>
    <hyperlink ref="B20" r:id="rId16" display="https://www.ffvoile.fr/ffv/sportif/cif/cif_detail.aspx?NoLicence=1493383H&amp;AnneeSportive=" xr:uid="{FC3CF63B-7725-475B-97E2-41D67C0E7D38}"/>
    <hyperlink ref="B21" r:id="rId17" display="https://www.ffvoile.fr/ffv/sportif/cif/cif_detail.aspx?NoLicence=1535350Y&amp;AnneeSportive=" xr:uid="{63FC00B1-86D3-41A3-AFEE-0F60A5482A61}"/>
    <hyperlink ref="B19" r:id="rId18" display="https://www.ffvoile.fr/ffv/sportif/cif/cif_detail.aspx?NoLicence=1512851M&amp;AnneeSportive=" xr:uid="{6DD76178-A5AA-4D49-ADDF-3DF4932FCC63}"/>
    <hyperlink ref="B25" r:id="rId19" xr:uid="{DA1C101B-B79E-40C3-829B-AD257E8D12E9}"/>
  </hyperlinks>
  <pageMargins left="0.7" right="0.7" top="0.75" bottom="0.75" header="0.3" footer="0.3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Feuil1!Classement_MIN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Ronan CADOU</dc:creator>
  <cp:lastModifiedBy>Ronan CADOU</cp:lastModifiedBy>
  <dcterms:created xsi:type="dcterms:W3CDTF">2024-11-18T18:33:12Z</dcterms:created>
  <dcterms:modified xsi:type="dcterms:W3CDTF">2025-04-24T07:59:13Z</dcterms:modified>
</cp:coreProperties>
</file>